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240" yWindow="15" windowWidth="18780" windowHeight="1215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2" i="1"/>
  <c r="B26"/>
  <c r="D4"/>
  <c r="B15" s="1"/>
  <c r="F15" s="1"/>
  <c r="D25"/>
  <c r="D26"/>
  <c r="D27"/>
  <c r="D28"/>
  <c r="D29"/>
  <c r="D30"/>
  <c r="D31"/>
  <c r="D32"/>
  <c r="D33"/>
  <c r="D34"/>
  <c r="D24"/>
  <c r="D6"/>
  <c r="D15"/>
  <c r="D13"/>
  <c r="D14"/>
  <c r="D7"/>
  <c r="D8"/>
  <c r="D9"/>
  <c r="D10"/>
  <c r="D11"/>
  <c r="D12"/>
  <c r="D16"/>
  <c r="F26" l="1"/>
  <c r="B31"/>
  <c r="F31" s="1"/>
  <c r="B6"/>
  <c r="F6" s="1"/>
  <c r="B24"/>
  <c r="F24" s="1"/>
  <c r="B27"/>
  <c r="F27" s="1"/>
  <c r="B32"/>
  <c r="B28"/>
  <c r="B33"/>
  <c r="F33" s="1"/>
  <c r="B29"/>
  <c r="B25"/>
  <c r="F25" s="1"/>
  <c r="B34"/>
  <c r="F34" s="1"/>
  <c r="B30"/>
  <c r="F30" s="1"/>
  <c r="F29"/>
  <c r="F32"/>
  <c r="F28"/>
  <c r="B7"/>
  <c r="B13"/>
  <c r="F13" s="1"/>
  <c r="B10"/>
  <c r="F10" s="1"/>
  <c r="F7"/>
  <c r="B14"/>
  <c r="F14" s="1"/>
  <c r="B11"/>
  <c r="F11" s="1"/>
  <c r="B12"/>
  <c r="F12" s="1"/>
  <c r="B8"/>
  <c r="F8" s="1"/>
  <c r="B16"/>
  <c r="F16" s="1"/>
  <c r="B9"/>
  <c r="F9" s="1"/>
</calcChain>
</file>

<file path=xl/sharedStrings.xml><?xml version="1.0" encoding="utf-8"?>
<sst xmlns="http://schemas.openxmlformats.org/spreadsheetml/2006/main" count="47" uniqueCount="20">
  <si>
    <t>FC repos</t>
  </si>
  <si>
    <t>Age</t>
  </si>
  <si>
    <t>FC max</t>
  </si>
  <si>
    <t>FC calcul</t>
  </si>
  <si>
    <t>%  FC</t>
  </si>
  <si>
    <t>Endurance</t>
  </si>
  <si>
    <t>Récupération</t>
  </si>
  <si>
    <t>HOMME</t>
  </si>
  <si>
    <t>FEMME</t>
  </si>
  <si>
    <t>Echauffement</t>
  </si>
  <si>
    <t>intensité modérée</t>
  </si>
  <si>
    <t>Perte de graisse</t>
  </si>
  <si>
    <t>Haute intensité</t>
  </si>
  <si>
    <t>intensité douce</t>
  </si>
  <si>
    <t>modérée en continu</t>
  </si>
  <si>
    <t>maxi en fractionné</t>
  </si>
  <si>
    <t>La Petite Reine Boulonnaise</t>
  </si>
  <si>
    <t>Affichez votre Age et FC repos</t>
  </si>
  <si>
    <t xml:space="preserve">Calcul Fréquence Cardiaque d'entrainement </t>
  </si>
  <si>
    <t>Fréquence Cardiaque d'entrainement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</si>
</sst>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Alignment="1"/>
    <xf numFmtId="0" fontId="4" fillId="0" borderId="1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1" fillId="8" borderId="0" xfId="0" applyNumberFormat="1" applyFont="1" applyFill="1" applyBorder="1" applyAlignment="1" applyProtection="1">
      <alignment horizontal="center" vertical="center"/>
    </xf>
    <xf numFmtId="1" fontId="4" fillId="6" borderId="0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1" fontId="4" fillId="7" borderId="0" xfId="0" applyNumberFormat="1" applyFont="1" applyFill="1" applyBorder="1" applyAlignment="1" applyProtection="1">
      <alignment horizontal="center" vertical="center"/>
    </xf>
    <xf numFmtId="1" fontId="4" fillId="5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" fontId="4" fillId="5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7" borderId="9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1" fillId="8" borderId="9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5" fillId="3" borderId="0" xfId="0" applyFont="1" applyFill="1" applyAlignment="1" applyProtection="1"/>
    <xf numFmtId="0" fontId="6" fillId="4" borderId="7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showRowColHeaders="0" tabSelected="1" workbookViewId="0">
      <selection activeCell="J9" sqref="J9"/>
    </sheetView>
  </sheetViews>
  <sheetFormatPr baseColWidth="10" defaultRowHeight="15"/>
  <cols>
    <col min="2" max="4" width="11.42578125" hidden="1" customWidth="1"/>
    <col min="5" max="5" width="6.7109375" customWidth="1"/>
    <col min="6" max="6" width="15.85546875" bestFit="1" customWidth="1"/>
    <col min="7" max="7" width="19.140625" bestFit="1" customWidth="1"/>
  </cols>
  <sheetData>
    <row r="1" spans="2:8" ht="15.75" thickBot="1"/>
    <row r="2" spans="2:8">
      <c r="B2" s="42"/>
      <c r="C2" s="43"/>
      <c r="D2" s="43"/>
      <c r="E2" s="55" t="s">
        <v>18</v>
      </c>
      <c r="F2" s="56"/>
      <c r="G2" s="57"/>
      <c r="H2" s="5"/>
    </row>
    <row r="3" spans="2:8" ht="18.75" customHeight="1">
      <c r="B3" s="6" t="s">
        <v>3</v>
      </c>
      <c r="C3" s="7"/>
      <c r="D3" s="8" t="s">
        <v>2</v>
      </c>
      <c r="E3" s="47" t="s">
        <v>1</v>
      </c>
      <c r="F3" s="47" t="s">
        <v>0</v>
      </c>
      <c r="G3" s="46" t="s">
        <v>7</v>
      </c>
    </row>
    <row r="4" spans="2:8" ht="15.75" customHeight="1" thickBot="1">
      <c r="B4" s="9">
        <v>220</v>
      </c>
      <c r="C4" s="40"/>
      <c r="D4" s="10">
        <f>B4-E4</f>
        <v>154</v>
      </c>
      <c r="E4" s="33">
        <v>66</v>
      </c>
      <c r="F4" s="32">
        <v>64</v>
      </c>
      <c r="G4" s="45" t="s">
        <v>16</v>
      </c>
      <c r="H4" s="3"/>
    </row>
    <row r="5" spans="2:8">
      <c r="B5" s="11" t="s">
        <v>2</v>
      </c>
      <c r="C5" s="12" t="s">
        <v>4</v>
      </c>
      <c r="D5" s="13" t="s">
        <v>0</v>
      </c>
      <c r="E5" s="48" t="s">
        <v>4</v>
      </c>
      <c r="F5" s="60" t="s">
        <v>19</v>
      </c>
      <c r="G5" s="61"/>
      <c r="H5" s="3"/>
    </row>
    <row r="6" spans="2:8">
      <c r="B6" s="14">
        <f>$D$4</f>
        <v>154</v>
      </c>
      <c r="C6" s="1">
        <v>100</v>
      </c>
      <c r="D6" s="15">
        <f t="shared" ref="D6:D16" si="0">$F$4</f>
        <v>64</v>
      </c>
      <c r="E6" s="49">
        <v>100</v>
      </c>
      <c r="F6" s="16">
        <f>(B6-F4)*C6/100+D6</f>
        <v>154</v>
      </c>
      <c r="G6" s="37" t="s">
        <v>5</v>
      </c>
      <c r="H6" s="3"/>
    </row>
    <row r="7" spans="2:8">
      <c r="B7" s="14">
        <f>$D$4</f>
        <v>154</v>
      </c>
      <c r="C7" s="1">
        <v>95</v>
      </c>
      <c r="D7" s="15">
        <f t="shared" si="0"/>
        <v>64</v>
      </c>
      <c r="E7" s="49">
        <v>95</v>
      </c>
      <c r="F7" s="16">
        <f>(B7-F4)*C7/100+D7</f>
        <v>149.5</v>
      </c>
      <c r="G7" s="37" t="s">
        <v>12</v>
      </c>
      <c r="H7" s="3"/>
    </row>
    <row r="8" spans="2:8">
      <c r="B8" s="14">
        <f t="shared" ref="B8:B16" si="1">$D$4</f>
        <v>154</v>
      </c>
      <c r="C8" s="1">
        <v>90</v>
      </c>
      <c r="D8" s="15">
        <f t="shared" si="0"/>
        <v>64</v>
      </c>
      <c r="E8" s="50">
        <v>90</v>
      </c>
      <c r="F8" s="17">
        <f>(B8-F4)*C8/100+D8</f>
        <v>145</v>
      </c>
      <c r="G8" s="36" t="s">
        <v>5</v>
      </c>
      <c r="H8" s="3"/>
    </row>
    <row r="9" spans="2:8">
      <c r="B9" s="14">
        <f t="shared" si="1"/>
        <v>154</v>
      </c>
      <c r="C9" s="1">
        <v>85</v>
      </c>
      <c r="D9" s="15">
        <f t="shared" si="0"/>
        <v>64</v>
      </c>
      <c r="E9" s="50">
        <v>85</v>
      </c>
      <c r="F9" s="17">
        <f>(B9-F4)*C9/100+D9</f>
        <v>140.5</v>
      </c>
      <c r="G9" s="36" t="s">
        <v>10</v>
      </c>
      <c r="H9" s="3"/>
    </row>
    <row r="10" spans="2:8">
      <c r="B10" s="14">
        <f t="shared" si="1"/>
        <v>154</v>
      </c>
      <c r="C10" s="1">
        <v>80</v>
      </c>
      <c r="D10" s="15">
        <f t="shared" si="0"/>
        <v>64</v>
      </c>
      <c r="E10" s="51">
        <v>80</v>
      </c>
      <c r="F10" s="18">
        <f>(B10-F4)*C10/100+D10</f>
        <v>136</v>
      </c>
      <c r="G10" s="35" t="s">
        <v>5</v>
      </c>
      <c r="H10" s="3"/>
    </row>
    <row r="11" spans="2:8">
      <c r="B11" s="14">
        <f t="shared" si="1"/>
        <v>154</v>
      </c>
      <c r="C11" s="1">
        <v>75</v>
      </c>
      <c r="D11" s="15">
        <f t="shared" si="0"/>
        <v>64</v>
      </c>
      <c r="E11" s="51">
        <v>75</v>
      </c>
      <c r="F11" s="18">
        <f>(B11-F4)*C11/100+D11</f>
        <v>131.5</v>
      </c>
      <c r="G11" s="35" t="s">
        <v>13</v>
      </c>
      <c r="H11" s="3"/>
    </row>
    <row r="12" spans="2:8">
      <c r="B12" s="14">
        <f t="shared" si="1"/>
        <v>154</v>
      </c>
      <c r="C12" s="1">
        <v>70</v>
      </c>
      <c r="D12" s="15">
        <f t="shared" si="0"/>
        <v>64</v>
      </c>
      <c r="E12" s="52">
        <v>70</v>
      </c>
      <c r="F12" s="19">
        <f>(B12-F4)*C12/100+D12</f>
        <v>127</v>
      </c>
      <c r="G12" s="26" t="s">
        <v>11</v>
      </c>
      <c r="H12" s="3"/>
    </row>
    <row r="13" spans="2:8">
      <c r="B13" s="14">
        <f t="shared" si="1"/>
        <v>154</v>
      </c>
      <c r="C13" s="1">
        <v>65</v>
      </c>
      <c r="D13" s="15">
        <f t="shared" si="0"/>
        <v>64</v>
      </c>
      <c r="E13" s="52">
        <v>65</v>
      </c>
      <c r="F13" s="19">
        <f>(B13-F4)*C13/100+D13</f>
        <v>122.5</v>
      </c>
      <c r="G13" s="26" t="s">
        <v>14</v>
      </c>
      <c r="H13" s="3"/>
    </row>
    <row r="14" spans="2:8">
      <c r="B14" s="14">
        <f t="shared" si="1"/>
        <v>154</v>
      </c>
      <c r="C14" s="1">
        <v>60</v>
      </c>
      <c r="D14" s="15">
        <f t="shared" si="0"/>
        <v>64</v>
      </c>
      <c r="E14" s="52">
        <v>60</v>
      </c>
      <c r="F14" s="19">
        <f>(B14-F4)*C14/100+D14</f>
        <v>118</v>
      </c>
      <c r="G14" s="26" t="s">
        <v>15</v>
      </c>
      <c r="H14" s="3"/>
    </row>
    <row r="15" spans="2:8">
      <c r="B15" s="14">
        <f t="shared" si="1"/>
        <v>154</v>
      </c>
      <c r="C15" s="1">
        <v>55</v>
      </c>
      <c r="D15" s="15">
        <f t="shared" si="0"/>
        <v>64</v>
      </c>
      <c r="E15" s="53">
        <v>55</v>
      </c>
      <c r="F15" s="20">
        <f>(B15-F4)*C15/100+D15</f>
        <v>113.5</v>
      </c>
      <c r="G15" s="38" t="s">
        <v>9</v>
      </c>
      <c r="H15" s="3"/>
    </row>
    <row r="16" spans="2:8" ht="15.75" thickBot="1">
      <c r="B16" s="21">
        <f t="shared" si="1"/>
        <v>154</v>
      </c>
      <c r="C16" s="2">
        <v>50</v>
      </c>
      <c r="D16" s="22">
        <f t="shared" si="0"/>
        <v>64</v>
      </c>
      <c r="E16" s="54">
        <v>50</v>
      </c>
      <c r="F16" s="23">
        <f>(B16-F4)*C16/100+D16</f>
        <v>109</v>
      </c>
      <c r="G16" s="39" t="s">
        <v>6</v>
      </c>
      <c r="H16" s="3"/>
    </row>
    <row r="17" spans="2:8">
      <c r="B17" s="15"/>
      <c r="C17" s="1"/>
      <c r="D17" s="15"/>
      <c r="E17" s="15"/>
      <c r="F17" s="24"/>
      <c r="G17" s="25"/>
      <c r="H17" s="3"/>
    </row>
    <row r="18" spans="2:8" ht="30" customHeight="1">
      <c r="B18" s="44"/>
      <c r="C18" s="44"/>
      <c r="D18" s="44"/>
      <c r="E18" s="58" t="s">
        <v>17</v>
      </c>
      <c r="F18" s="59"/>
      <c r="G18" s="59"/>
      <c r="H18" s="4"/>
    </row>
    <row r="19" spans="2:8" ht="15.75" thickBot="1">
      <c r="B19" s="27"/>
      <c r="C19" s="27"/>
      <c r="D19" s="27"/>
      <c r="E19" s="27"/>
      <c r="F19" s="27"/>
      <c r="G19" s="27"/>
      <c r="H19" s="4"/>
    </row>
    <row r="20" spans="2:8">
      <c r="B20" s="42"/>
      <c r="C20" s="43"/>
      <c r="D20" s="43"/>
      <c r="E20" s="55" t="s">
        <v>18</v>
      </c>
      <c r="F20" s="56"/>
      <c r="G20" s="57"/>
    </row>
    <row r="21" spans="2:8" ht="18.75" customHeight="1">
      <c r="B21" s="28" t="s">
        <v>3</v>
      </c>
      <c r="C21" s="6"/>
      <c r="D21" s="29" t="s">
        <v>2</v>
      </c>
      <c r="E21" s="47" t="s">
        <v>1</v>
      </c>
      <c r="F21" s="47" t="s">
        <v>0</v>
      </c>
      <c r="G21" s="46" t="s">
        <v>8</v>
      </c>
    </row>
    <row r="22" spans="2:8" ht="15.75" customHeight="1" thickBot="1">
      <c r="B22" s="30">
        <v>226</v>
      </c>
      <c r="C22" s="41"/>
      <c r="D22" s="31">
        <f>B22-E22</f>
        <v>186</v>
      </c>
      <c r="E22" s="33">
        <v>40</v>
      </c>
      <c r="F22" s="34">
        <v>50</v>
      </c>
      <c r="G22" s="45" t="s">
        <v>16</v>
      </c>
    </row>
    <row r="23" spans="2:8">
      <c r="B23" s="11" t="s">
        <v>2</v>
      </c>
      <c r="C23" s="12" t="s">
        <v>4</v>
      </c>
      <c r="D23" s="13" t="s">
        <v>0</v>
      </c>
      <c r="E23" s="48" t="s">
        <v>4</v>
      </c>
      <c r="F23" s="60" t="s">
        <v>19</v>
      </c>
      <c r="G23" s="61"/>
    </row>
    <row r="24" spans="2:8">
      <c r="B24" s="14">
        <f>$D$22</f>
        <v>186</v>
      </c>
      <c r="C24" s="1">
        <v>100</v>
      </c>
      <c r="D24" s="15">
        <f t="shared" ref="D24:D34" si="2">$F$22</f>
        <v>50</v>
      </c>
      <c r="E24" s="49">
        <v>100</v>
      </c>
      <c r="F24" s="16">
        <f>(B24-F22)*C24/100+D24</f>
        <v>186</v>
      </c>
      <c r="G24" s="37" t="s">
        <v>5</v>
      </c>
    </row>
    <row r="25" spans="2:8">
      <c r="B25" s="14">
        <f t="shared" ref="B25:B34" si="3">$D$22</f>
        <v>186</v>
      </c>
      <c r="C25" s="1">
        <v>95</v>
      </c>
      <c r="D25" s="15">
        <f t="shared" si="2"/>
        <v>50</v>
      </c>
      <c r="E25" s="49">
        <v>95</v>
      </c>
      <c r="F25" s="16">
        <f>(B25-F22)*C25/100+D25</f>
        <v>179.2</v>
      </c>
      <c r="G25" s="37" t="s">
        <v>12</v>
      </c>
    </row>
    <row r="26" spans="2:8">
      <c r="B26" s="14">
        <f t="shared" si="3"/>
        <v>186</v>
      </c>
      <c r="C26" s="1">
        <v>90</v>
      </c>
      <c r="D26" s="15">
        <f t="shared" si="2"/>
        <v>50</v>
      </c>
      <c r="E26" s="50">
        <v>90</v>
      </c>
      <c r="F26" s="17">
        <f>(B26-F22)*C26/100+D26</f>
        <v>172.4</v>
      </c>
      <c r="G26" s="36" t="s">
        <v>5</v>
      </c>
    </row>
    <row r="27" spans="2:8">
      <c r="B27" s="14">
        <f t="shared" si="3"/>
        <v>186</v>
      </c>
      <c r="C27" s="1">
        <v>85</v>
      </c>
      <c r="D27" s="15">
        <f t="shared" si="2"/>
        <v>50</v>
      </c>
      <c r="E27" s="50">
        <v>85</v>
      </c>
      <c r="F27" s="17">
        <f>(B27-F22)*C27/100+D27</f>
        <v>165.6</v>
      </c>
      <c r="G27" s="36" t="s">
        <v>10</v>
      </c>
    </row>
    <row r="28" spans="2:8">
      <c r="B28" s="14">
        <f t="shared" si="3"/>
        <v>186</v>
      </c>
      <c r="C28" s="1">
        <v>80</v>
      </c>
      <c r="D28" s="15">
        <f t="shared" si="2"/>
        <v>50</v>
      </c>
      <c r="E28" s="51">
        <v>80</v>
      </c>
      <c r="F28" s="18">
        <f>(B28-F22)*C28/100+D28</f>
        <v>158.80000000000001</v>
      </c>
      <c r="G28" s="35" t="s">
        <v>5</v>
      </c>
    </row>
    <row r="29" spans="2:8">
      <c r="B29" s="14">
        <f t="shared" si="3"/>
        <v>186</v>
      </c>
      <c r="C29" s="1">
        <v>75</v>
      </c>
      <c r="D29" s="15">
        <f t="shared" si="2"/>
        <v>50</v>
      </c>
      <c r="E29" s="51">
        <v>75</v>
      </c>
      <c r="F29" s="18">
        <f>(B29-F22)*C29/100+D29</f>
        <v>152</v>
      </c>
      <c r="G29" s="35" t="s">
        <v>13</v>
      </c>
    </row>
    <row r="30" spans="2:8">
      <c r="B30" s="14">
        <f t="shared" si="3"/>
        <v>186</v>
      </c>
      <c r="C30" s="1">
        <v>70</v>
      </c>
      <c r="D30" s="15">
        <f t="shared" si="2"/>
        <v>50</v>
      </c>
      <c r="E30" s="52">
        <v>70</v>
      </c>
      <c r="F30" s="19">
        <f>(B30-F22)*C30/100+D30</f>
        <v>145.19999999999999</v>
      </c>
      <c r="G30" s="26" t="s">
        <v>11</v>
      </c>
    </row>
    <row r="31" spans="2:8">
      <c r="B31" s="14">
        <f t="shared" si="3"/>
        <v>186</v>
      </c>
      <c r="C31" s="1">
        <v>65</v>
      </c>
      <c r="D31" s="15">
        <f t="shared" si="2"/>
        <v>50</v>
      </c>
      <c r="E31" s="52">
        <v>65</v>
      </c>
      <c r="F31" s="19">
        <f>(B31-F22)*C31/100+D31</f>
        <v>138.4</v>
      </c>
      <c r="G31" s="26" t="s">
        <v>14</v>
      </c>
    </row>
    <row r="32" spans="2:8">
      <c r="B32" s="14">
        <f t="shared" si="3"/>
        <v>186</v>
      </c>
      <c r="C32" s="1">
        <v>60</v>
      </c>
      <c r="D32" s="15">
        <f t="shared" si="2"/>
        <v>50</v>
      </c>
      <c r="E32" s="52">
        <v>60</v>
      </c>
      <c r="F32" s="19">
        <f>(B32-F22)*C32/100+D32</f>
        <v>131.6</v>
      </c>
      <c r="G32" s="26" t="s">
        <v>15</v>
      </c>
    </row>
    <row r="33" spans="2:7">
      <c r="B33" s="14">
        <f t="shared" si="3"/>
        <v>186</v>
      </c>
      <c r="C33" s="1">
        <v>55</v>
      </c>
      <c r="D33" s="15">
        <f t="shared" si="2"/>
        <v>50</v>
      </c>
      <c r="E33" s="53">
        <v>55</v>
      </c>
      <c r="F33" s="20">
        <f>(B33-F22)*C33/100+D33</f>
        <v>124.8</v>
      </c>
      <c r="G33" s="38" t="s">
        <v>9</v>
      </c>
    </row>
    <row r="34" spans="2:7" ht="15.75" thickBot="1">
      <c r="B34" s="21">
        <f t="shared" si="3"/>
        <v>186</v>
      </c>
      <c r="C34" s="2">
        <v>50</v>
      </c>
      <c r="D34" s="22">
        <f t="shared" si="2"/>
        <v>50</v>
      </c>
      <c r="E34" s="54">
        <v>50</v>
      </c>
      <c r="F34" s="23">
        <f>(B34-F22)*C34/100+D34</f>
        <v>118</v>
      </c>
      <c r="G34" s="39" t="s">
        <v>6</v>
      </c>
    </row>
  </sheetData>
  <sheetProtection password="CBA3" sheet="1" objects="1" scenarios="1"/>
  <mergeCells count="5">
    <mergeCell ref="E20:G20"/>
    <mergeCell ref="E2:G2"/>
    <mergeCell ref="E18:G18"/>
    <mergeCell ref="F5:G5"/>
    <mergeCell ref="F23:G2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2016-01-17T16:17:42Z</cp:lastPrinted>
  <dcterms:created xsi:type="dcterms:W3CDTF">2016-01-16T14:55:14Z</dcterms:created>
  <dcterms:modified xsi:type="dcterms:W3CDTF">2016-01-24T10:00:42Z</dcterms:modified>
</cp:coreProperties>
</file>